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activeTab="0"/>
  </bookViews>
  <sheets>
    <sheet name="US Slaughter 2005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<sst xmlns="http://schemas.openxmlformats.org/spreadsheetml/2006/main" count="48" uniqueCount="36">
  <si>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Week Ending</t>
  </si>
  <si>
    <t>United States</t>
  </si>
  <si>
    <t>To Mexico</t>
  </si>
  <si>
    <t>To Canada</t>
  </si>
  <si>
    <t>To Japan</t>
  </si>
  <si>
    <t>Total</t>
  </si>
  <si>
    <t>From Canada to IL</t>
  </si>
  <si>
    <t>From Canada to TX</t>
  </si>
  <si>
    <t>From Canada to Feedlot</t>
  </si>
  <si>
    <t>Region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</si>
  <si>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</si>
  <si>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</si>
  <si>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</si>
  <si>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</si>
  <si>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</si>
  <si>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</si>
  <si>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</si>
  <si>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</si>
  <si>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</si>
  <si>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Change</t>
  </si>
  <si>
    <t>% Change</t>
  </si>
  <si>
    <t>Red = increase</t>
  </si>
  <si>
    <t>Region 1: CT,MA,ME,NH,</t>
  </si>
  <si>
    <t>Green = drop</t>
  </si>
  <si>
    <t xml:space="preserve">               RI,VT</t>
  </si>
  <si>
    <t>Blue = Canada</t>
  </si>
  <si>
    <t>Region 5: IL,IN,MI,MN,</t>
  </si>
  <si>
    <t>and Japan</t>
  </si>
  <si>
    <t xml:space="preserve">              OH,WI</t>
  </si>
  <si>
    <t>Region 7: IA,KS,MO,NE</t>
  </si>
  <si>
    <t>Region 10: ID, OR, WA</t>
  </si>
  <si>
    <t>October</t>
  </si>
  <si>
    <t>November</t>
  </si>
  <si>
    <t>December</t>
  </si>
  <si>
    <r>
      <t xml:space="preserve">2005 </t>
    </r>
    <r>
      <rPr>
        <b/>
        <sz val="10"/>
        <rFont val="Arial"/>
        <family val="2"/>
      </rPr>
      <t>Total</t>
    </r>
  </si>
  <si>
    <t>2004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</si>
</sst>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7">
      <selection activeCell="A2" sqref="A2:IV2"/>
    </sheetView>
  </sheetViews>
  <sheetFormatPr defaultColWidth="9.140625" defaultRowHeight="12.75"/>
  <cols>
    <col min="1" max="1" width="13.57421875" style="1" customWidth="1"/>
    <col min="2" max="2" width="12.28125" style="2" customWidth="1"/>
    <col min="3" max="3" width="9.57421875" style="1" customWidth="1"/>
    <col min="4" max="5" width="9.8515625" style="3" customWidth="1"/>
    <col min="6" max="6" width="9.140625" style="2" customWidth="1"/>
    <col min="7" max="7" width="16.28125" style="4" customWidth="1"/>
    <col min="8" max="8" width="16.8515625" style="1" customWidth="1"/>
    <col min="9" max="9" width="22.28125" style="1" customWidth="1"/>
    <col min="10" max="10" width="9.140625" style="1" customWidth="1"/>
  </cols>
  <sheetData>
    <row r="1" spans="1:10" s="8" customFormat="1" ht="12.75">
      <c r="A1" s="5" t="s">
        <v>0</v>
      </c>
      <c r="B1" s="6" t="s">
        <v>1</v>
      </c>
      <c r="C1" s="5" t="s">
        <v>2</v>
      </c>
      <c r="D1" s="6" t="s">
        <v>3</v>
      </c>
      <c r="E1" s="6" t="s">
        <v>4</v>
      </c>
      <c r="F1" s="7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9" ht="12.75">
      <c r="A2" s="10">
        <v>38360</v>
      </c>
      <c r="B2" s="11">
        <v>1389</v>
      </c>
      <c r="C2" s="12">
        <v>37</v>
      </c>
      <c r="D2" s="13"/>
      <c r="E2" s="13"/>
      <c r="F2" s="11">
        <f aca="true" t="shared" si="0" ref="F2:F24">SUM(B2:E2)</f>
        <v>1426</v>
      </c>
      <c r="G2" s="12">
        <v>100</v>
      </c>
      <c r="H2" s="12">
        <v>0</v>
      </c>
      <c r="I2" s="14">
        <v>0</v>
      </c>
    </row>
    <row r="3" spans="1:9" ht="12.75">
      <c r="A3" s="10">
        <v>38367</v>
      </c>
      <c r="B3" s="11">
        <v>1449</v>
      </c>
      <c r="C3" s="12">
        <v>94</v>
      </c>
      <c r="D3" s="13"/>
      <c r="E3" s="13"/>
      <c r="F3" s="11">
        <f t="shared" si="0"/>
        <v>1543</v>
      </c>
      <c r="G3" s="12">
        <v>90</v>
      </c>
      <c r="H3" s="12">
        <v>0</v>
      </c>
      <c r="I3" s="14">
        <v>0</v>
      </c>
    </row>
    <row r="4" spans="1:9" ht="12.75">
      <c r="A4" s="10">
        <v>38374</v>
      </c>
      <c r="B4" s="11">
        <v>1390</v>
      </c>
      <c r="C4" s="12">
        <v>115</v>
      </c>
      <c r="D4" s="13" t="s">
        <v>10</v>
      </c>
      <c r="E4" s="13" t="s">
        <v>10</v>
      </c>
      <c r="F4" s="11">
        <f t="shared" si="0"/>
        <v>1505</v>
      </c>
      <c r="G4" s="12">
        <v>49</v>
      </c>
      <c r="H4" s="12">
        <v>0</v>
      </c>
      <c r="I4" s="14">
        <v>0</v>
      </c>
    </row>
    <row r="5" spans="1:9" ht="12.75">
      <c r="A5" s="10">
        <v>38381</v>
      </c>
      <c r="B5" s="11">
        <v>1473</v>
      </c>
      <c r="C5" s="12">
        <v>113</v>
      </c>
      <c r="D5" s="15">
        <v>2023</v>
      </c>
      <c r="E5" s="15">
        <v>619</v>
      </c>
      <c r="F5" s="11">
        <f t="shared" si="0"/>
        <v>4228</v>
      </c>
      <c r="G5" s="12">
        <v>94</v>
      </c>
      <c r="H5" s="12">
        <v>0</v>
      </c>
      <c r="I5" s="14">
        <v>0</v>
      </c>
    </row>
    <row r="6" spans="1:9" ht="12.75">
      <c r="A6" s="10">
        <v>38388</v>
      </c>
      <c r="B6" s="11">
        <v>1528</v>
      </c>
      <c r="C6" s="12">
        <v>133</v>
      </c>
      <c r="D6" s="13"/>
      <c r="E6" s="13"/>
      <c r="F6" s="11">
        <f t="shared" si="0"/>
        <v>1661</v>
      </c>
      <c r="G6" s="12">
        <v>47</v>
      </c>
      <c r="H6" s="12">
        <v>45</v>
      </c>
      <c r="I6" s="14">
        <v>0</v>
      </c>
    </row>
    <row r="7" spans="1:9" ht="12.75">
      <c r="A7" s="10">
        <v>38395</v>
      </c>
      <c r="B7" s="11">
        <v>1477</v>
      </c>
      <c r="C7" s="12">
        <v>173</v>
      </c>
      <c r="D7" s="13"/>
      <c r="E7" s="13"/>
      <c r="F7" s="11">
        <f t="shared" si="0"/>
        <v>1650</v>
      </c>
      <c r="G7" s="12">
        <v>46</v>
      </c>
      <c r="H7" s="12">
        <v>85</v>
      </c>
      <c r="I7" s="14">
        <v>0</v>
      </c>
    </row>
    <row r="8" spans="1:9" ht="12.75">
      <c r="A8" s="10">
        <v>38402</v>
      </c>
      <c r="B8" s="11">
        <v>1541</v>
      </c>
      <c r="C8" s="12">
        <v>0</v>
      </c>
      <c r="D8" s="13" t="s">
        <v>11</v>
      </c>
      <c r="E8" s="13" t="s">
        <v>11</v>
      </c>
      <c r="F8" s="11">
        <f t="shared" si="0"/>
        <v>1541</v>
      </c>
      <c r="G8" s="12">
        <v>174</v>
      </c>
      <c r="H8" s="12">
        <v>39</v>
      </c>
      <c r="I8" s="14">
        <v>0</v>
      </c>
    </row>
    <row r="9" spans="1:9" ht="12.75">
      <c r="A9" s="10">
        <v>38409</v>
      </c>
      <c r="B9" s="11">
        <v>1515</v>
      </c>
      <c r="C9" s="12">
        <v>99</v>
      </c>
      <c r="D9" s="15">
        <v>1500</v>
      </c>
      <c r="E9" s="15">
        <v>14</v>
      </c>
      <c r="F9" s="11">
        <f t="shared" si="0"/>
        <v>3128</v>
      </c>
      <c r="G9" s="12">
        <v>50</v>
      </c>
      <c r="H9" s="12">
        <v>41</v>
      </c>
      <c r="I9" s="14">
        <v>0</v>
      </c>
    </row>
    <row r="10" spans="1:9" ht="12.75">
      <c r="A10" s="10">
        <v>38416</v>
      </c>
      <c r="B10" s="11">
        <v>1441</v>
      </c>
      <c r="C10" s="12">
        <v>54</v>
      </c>
      <c r="D10" s="13"/>
      <c r="E10" s="13"/>
      <c r="F10" s="11">
        <f t="shared" si="0"/>
        <v>1495</v>
      </c>
      <c r="G10" s="12">
        <v>129</v>
      </c>
      <c r="H10" s="12">
        <v>41</v>
      </c>
      <c r="I10" s="14">
        <v>0</v>
      </c>
    </row>
    <row r="11" spans="1:9" ht="12.75">
      <c r="A11" s="10">
        <v>38423</v>
      </c>
      <c r="B11" s="11">
        <v>1757</v>
      </c>
      <c r="C11" s="12">
        <v>25</v>
      </c>
      <c r="D11" s="13"/>
      <c r="E11" s="13"/>
      <c r="F11" s="11">
        <f t="shared" si="0"/>
        <v>1782</v>
      </c>
      <c r="G11" s="12">
        <v>95</v>
      </c>
      <c r="H11" s="12">
        <v>41</v>
      </c>
      <c r="I11" s="14">
        <v>0</v>
      </c>
    </row>
    <row r="12" spans="1:9" ht="12.75">
      <c r="A12" s="10">
        <v>38430</v>
      </c>
      <c r="B12" s="11">
        <v>1764</v>
      </c>
      <c r="C12" s="12">
        <v>187</v>
      </c>
      <c r="D12" s="13" t="s">
        <v>12</v>
      </c>
      <c r="E12" s="13" t="s">
        <v>12</v>
      </c>
      <c r="F12" s="11">
        <f t="shared" si="0"/>
        <v>1951</v>
      </c>
      <c r="G12" s="12">
        <v>0</v>
      </c>
      <c r="H12" s="12">
        <v>0</v>
      </c>
      <c r="I12" s="14">
        <v>0</v>
      </c>
    </row>
    <row r="13" spans="1:9" ht="12.75">
      <c r="A13" s="10">
        <v>38437</v>
      </c>
      <c r="B13" s="11">
        <v>1814</v>
      </c>
      <c r="C13" s="12">
        <v>0</v>
      </c>
      <c r="D13" s="15">
        <v>1508</v>
      </c>
      <c r="E13" s="15">
        <v>16</v>
      </c>
      <c r="F13" s="11">
        <f t="shared" si="0"/>
        <v>3338</v>
      </c>
      <c r="G13" s="12">
        <v>95</v>
      </c>
      <c r="H13" s="12">
        <v>0</v>
      </c>
      <c r="I13" s="14">
        <v>0</v>
      </c>
    </row>
    <row r="14" spans="1:9" ht="12.75">
      <c r="A14" s="10">
        <v>38444</v>
      </c>
      <c r="B14" s="11">
        <v>1618</v>
      </c>
      <c r="C14" s="12">
        <v>231</v>
      </c>
      <c r="D14" s="13"/>
      <c r="E14" s="13"/>
      <c r="F14" s="11">
        <f t="shared" si="0"/>
        <v>1849</v>
      </c>
      <c r="G14" s="12">
        <v>144</v>
      </c>
      <c r="H14" s="12">
        <v>0</v>
      </c>
      <c r="I14" s="14">
        <v>0</v>
      </c>
    </row>
    <row r="15" spans="1:10" ht="12.75">
      <c r="A15" s="10">
        <v>38451</v>
      </c>
      <c r="B15" s="11">
        <v>1886</v>
      </c>
      <c r="C15" s="12">
        <v>29</v>
      </c>
      <c r="D15" s="13"/>
      <c r="E15" s="13"/>
      <c r="F15" s="11">
        <f t="shared" si="0"/>
        <v>1915</v>
      </c>
      <c r="G15" s="12">
        <v>105</v>
      </c>
      <c r="H15" s="12">
        <v>81</v>
      </c>
      <c r="I15" s="14">
        <v>275</v>
      </c>
      <c r="J15" s="1">
        <v>5</v>
      </c>
    </row>
    <row r="16" spans="1:9" ht="12.75">
      <c r="A16" s="10">
        <v>38458</v>
      </c>
      <c r="B16" s="11">
        <v>1926</v>
      </c>
      <c r="C16" s="12">
        <v>78</v>
      </c>
      <c r="D16" s="13"/>
      <c r="E16" s="13"/>
      <c r="F16" s="11">
        <f t="shared" si="0"/>
        <v>2004</v>
      </c>
      <c r="G16" s="12">
        <v>147</v>
      </c>
      <c r="H16" s="12">
        <v>46</v>
      </c>
      <c r="I16" s="14">
        <v>0</v>
      </c>
    </row>
    <row r="17" spans="1:9" ht="12.75">
      <c r="A17" s="10">
        <v>38465</v>
      </c>
      <c r="B17" s="11">
        <v>1763</v>
      </c>
      <c r="C17" s="12">
        <v>109</v>
      </c>
      <c r="D17" s="13" t="s">
        <v>13</v>
      </c>
      <c r="E17" s="13" t="s">
        <v>13</v>
      </c>
      <c r="F17" s="11">
        <f t="shared" si="0"/>
        <v>1872</v>
      </c>
      <c r="G17" s="12">
        <v>99</v>
      </c>
      <c r="H17" s="12">
        <v>40</v>
      </c>
      <c r="I17" s="14">
        <v>0</v>
      </c>
    </row>
    <row r="18" spans="1:9" ht="12.75">
      <c r="A18" s="10">
        <v>38472</v>
      </c>
      <c r="B18" s="11">
        <v>1841</v>
      </c>
      <c r="C18" s="12">
        <v>38</v>
      </c>
      <c r="D18" s="15">
        <v>2425</v>
      </c>
      <c r="E18" s="15">
        <v>545</v>
      </c>
      <c r="F18" s="11">
        <f t="shared" si="0"/>
        <v>4849</v>
      </c>
      <c r="G18" s="12">
        <v>147</v>
      </c>
      <c r="H18" s="12">
        <v>0</v>
      </c>
      <c r="I18" s="14">
        <v>0</v>
      </c>
    </row>
    <row r="19" spans="1:10" ht="12.75">
      <c r="A19" s="10">
        <v>38479</v>
      </c>
      <c r="B19" s="11">
        <v>2014</v>
      </c>
      <c r="C19" s="12">
        <v>64</v>
      </c>
      <c r="D19" s="13"/>
      <c r="E19" s="13"/>
      <c r="F19" s="11">
        <f t="shared" si="0"/>
        <v>2078</v>
      </c>
      <c r="G19" s="12">
        <v>92</v>
      </c>
      <c r="H19" s="12">
        <v>39</v>
      </c>
      <c r="I19" s="14">
        <v>100</v>
      </c>
      <c r="J19" s="1">
        <v>1</v>
      </c>
    </row>
    <row r="20" spans="1:9" ht="12.75">
      <c r="A20" s="10">
        <v>38486</v>
      </c>
      <c r="B20" s="11">
        <v>1980</v>
      </c>
      <c r="C20" s="12">
        <v>144</v>
      </c>
      <c r="D20" s="13"/>
      <c r="E20" s="13"/>
      <c r="F20" s="11">
        <f t="shared" si="0"/>
        <v>2124</v>
      </c>
      <c r="G20" s="12">
        <v>152</v>
      </c>
      <c r="H20" s="12">
        <v>45</v>
      </c>
      <c r="I20" s="14">
        <v>0</v>
      </c>
    </row>
    <row r="21" spans="1:9" ht="12.75">
      <c r="A21" s="10">
        <v>38493</v>
      </c>
      <c r="B21" s="11">
        <v>1923</v>
      </c>
      <c r="C21" s="12">
        <v>205</v>
      </c>
      <c r="D21" s="13"/>
      <c r="E21" s="13"/>
      <c r="F21" s="11">
        <f t="shared" si="0"/>
        <v>2128</v>
      </c>
      <c r="G21" s="12">
        <v>105</v>
      </c>
      <c r="H21" s="14">
        <v>42</v>
      </c>
      <c r="I21" s="14">
        <v>0</v>
      </c>
    </row>
    <row r="22" spans="1:9" ht="12.75">
      <c r="A22" s="10">
        <v>38500</v>
      </c>
      <c r="B22" s="11">
        <v>2016</v>
      </c>
      <c r="C22" s="14">
        <v>160</v>
      </c>
      <c r="D22" s="13" t="s">
        <v>14</v>
      </c>
      <c r="E22" s="13" t="s">
        <v>14</v>
      </c>
      <c r="F22" s="2">
        <f t="shared" si="0"/>
        <v>2176</v>
      </c>
      <c r="G22" s="14">
        <v>192</v>
      </c>
      <c r="H22" s="14">
        <v>42</v>
      </c>
      <c r="I22" s="14">
        <v>0</v>
      </c>
    </row>
    <row r="23" spans="1:9" ht="12.75">
      <c r="A23" s="10">
        <v>38507</v>
      </c>
      <c r="B23" s="13">
        <v>1446</v>
      </c>
      <c r="C23" s="14">
        <v>61</v>
      </c>
      <c r="D23" s="15">
        <v>1402</v>
      </c>
      <c r="E23" s="15">
        <v>32</v>
      </c>
      <c r="F23" s="2">
        <f t="shared" si="0"/>
        <v>2941</v>
      </c>
      <c r="G23" s="14">
        <v>89</v>
      </c>
      <c r="H23" s="14">
        <v>45</v>
      </c>
      <c r="I23" s="14">
        <v>0</v>
      </c>
    </row>
    <row r="24" spans="1:9" ht="12.75">
      <c r="A24" s="10">
        <v>38514</v>
      </c>
      <c r="B24" s="13">
        <v>1914</v>
      </c>
      <c r="C24" s="14">
        <v>208</v>
      </c>
      <c r="D24" s="13"/>
      <c r="E24" s="13"/>
      <c r="F24" s="2">
        <f t="shared" si="0"/>
        <v>2122</v>
      </c>
      <c r="G24" s="14">
        <v>194</v>
      </c>
      <c r="H24" s="14">
        <v>45</v>
      </c>
      <c r="I24" s="14">
        <v>0</v>
      </c>
    </row>
    <row r="25" spans="1:9" ht="12.75">
      <c r="A25" s="10">
        <v>38521</v>
      </c>
      <c r="B25" s="13">
        <v>1984</v>
      </c>
      <c r="C25" s="14">
        <v>188</v>
      </c>
      <c r="D25" s="13"/>
      <c r="E25" s="13"/>
      <c r="F25" s="2">
        <f aca="true" t="shared" si="1" ref="F25:F30">SUM(B25:E25)</f>
        <v>2172</v>
      </c>
      <c r="G25" s="14">
        <v>94</v>
      </c>
      <c r="H25" s="14">
        <v>0</v>
      </c>
      <c r="I25" s="14">
        <v>0</v>
      </c>
    </row>
    <row r="26" spans="1:9" ht="12.75">
      <c r="A26" s="10">
        <v>38528</v>
      </c>
      <c r="B26" s="13">
        <v>1907</v>
      </c>
      <c r="C26" s="14">
        <v>114</v>
      </c>
      <c r="D26" s="13" t="s">
        <v>15</v>
      </c>
      <c r="E26" s="13" t="s">
        <v>15</v>
      </c>
      <c r="F26" s="2">
        <f t="shared" si="1"/>
        <v>2021</v>
      </c>
      <c r="G26" s="14">
        <v>146</v>
      </c>
      <c r="H26" s="14">
        <v>46</v>
      </c>
      <c r="I26" s="14">
        <v>0</v>
      </c>
    </row>
    <row r="27" spans="1:9" ht="12.75">
      <c r="A27" s="10">
        <v>38535</v>
      </c>
      <c r="B27" s="13">
        <v>1821</v>
      </c>
      <c r="C27" s="14">
        <v>169</v>
      </c>
      <c r="D27" s="15">
        <v>1515</v>
      </c>
      <c r="E27" s="15">
        <v>5</v>
      </c>
      <c r="F27" s="2">
        <f t="shared" si="1"/>
        <v>3510</v>
      </c>
      <c r="G27" s="14">
        <v>151</v>
      </c>
      <c r="H27" s="14">
        <v>0</v>
      </c>
      <c r="I27" s="14">
        <v>0</v>
      </c>
    </row>
    <row r="28" spans="1:9" ht="12.75">
      <c r="A28" s="10">
        <v>38542</v>
      </c>
      <c r="B28" s="13">
        <v>1329</v>
      </c>
      <c r="C28" s="14">
        <v>109</v>
      </c>
      <c r="D28" s="13"/>
      <c r="E28" s="13"/>
      <c r="F28" s="2">
        <f t="shared" si="1"/>
        <v>1438</v>
      </c>
      <c r="G28" s="14">
        <v>0</v>
      </c>
      <c r="H28" s="14">
        <v>140</v>
      </c>
      <c r="I28" s="14">
        <v>0</v>
      </c>
    </row>
    <row r="29" spans="1:9" ht="12.75">
      <c r="A29" s="10">
        <v>38549</v>
      </c>
      <c r="B29" s="13">
        <v>1668</v>
      </c>
      <c r="C29" s="14">
        <v>148</v>
      </c>
      <c r="D29" s="13"/>
      <c r="E29" s="13"/>
      <c r="F29" s="2">
        <f t="shared" si="1"/>
        <v>1816</v>
      </c>
      <c r="G29" s="14">
        <v>103</v>
      </c>
      <c r="H29" s="14">
        <v>48</v>
      </c>
      <c r="I29" s="14">
        <v>0</v>
      </c>
    </row>
    <row r="30" spans="1:9" ht="12.75">
      <c r="A30" s="10">
        <v>38556</v>
      </c>
      <c r="B30" s="13">
        <v>1606</v>
      </c>
      <c r="C30" s="14">
        <v>142</v>
      </c>
      <c r="D30" s="13" t="s">
        <v>16</v>
      </c>
      <c r="E30" s="13" t="s">
        <v>16</v>
      </c>
      <c r="F30" s="2">
        <f t="shared" si="1"/>
        <v>1748</v>
      </c>
      <c r="G30" s="14">
        <v>115</v>
      </c>
      <c r="H30" s="14">
        <v>0</v>
      </c>
      <c r="I30" s="14">
        <v>0</v>
      </c>
    </row>
    <row r="31" spans="1:9" ht="12.75">
      <c r="A31" s="10">
        <v>38563</v>
      </c>
      <c r="B31" s="13">
        <v>1633</v>
      </c>
      <c r="C31" s="14">
        <v>274</v>
      </c>
      <c r="D31" s="15">
        <v>1290</v>
      </c>
      <c r="E31" s="15">
        <v>4</v>
      </c>
      <c r="F31" s="2">
        <f aca="true" t="shared" si="2" ref="F31:F37">SUM(B31:E31)</f>
        <v>3201</v>
      </c>
      <c r="G31" s="14">
        <v>100</v>
      </c>
      <c r="H31" s="14">
        <v>0</v>
      </c>
      <c r="I31" s="14">
        <v>0</v>
      </c>
    </row>
    <row r="32" spans="1:9" ht="12.75">
      <c r="A32" s="10">
        <v>38570</v>
      </c>
      <c r="B32" s="13">
        <v>1557</v>
      </c>
      <c r="C32" s="14">
        <v>57</v>
      </c>
      <c r="D32" s="13"/>
      <c r="E32" s="13"/>
      <c r="F32" s="2">
        <f t="shared" si="2"/>
        <v>1614</v>
      </c>
      <c r="G32" s="14">
        <v>46</v>
      </c>
      <c r="H32" s="14">
        <v>0</v>
      </c>
      <c r="I32" s="14">
        <v>0</v>
      </c>
    </row>
    <row r="33" spans="1:9" ht="12.75">
      <c r="A33" s="10">
        <v>38577</v>
      </c>
      <c r="B33" s="13">
        <v>1688</v>
      </c>
      <c r="C33" s="14">
        <v>184</v>
      </c>
      <c r="D33" s="13"/>
      <c r="E33" s="13"/>
      <c r="F33" s="2">
        <f t="shared" si="2"/>
        <v>1872</v>
      </c>
      <c r="G33" s="14">
        <v>93</v>
      </c>
      <c r="H33" s="14">
        <v>0</v>
      </c>
      <c r="I33" s="14">
        <v>0</v>
      </c>
    </row>
    <row r="34" spans="1:9" ht="12.75">
      <c r="A34" s="16">
        <v>38584</v>
      </c>
      <c r="B34" s="2">
        <v>1732</v>
      </c>
      <c r="C34" s="1">
        <v>215</v>
      </c>
      <c r="D34" s="6" t="s">
        <v>17</v>
      </c>
      <c r="E34" s="6" t="s">
        <v>17</v>
      </c>
      <c r="F34" s="2">
        <f t="shared" si="2"/>
        <v>1947</v>
      </c>
      <c r="G34" s="5">
        <v>141</v>
      </c>
      <c r="H34" s="1">
        <v>0</v>
      </c>
      <c r="I34" s="1">
        <v>0</v>
      </c>
    </row>
    <row r="35" spans="1:9" ht="12.75">
      <c r="A35" s="16">
        <v>38591</v>
      </c>
      <c r="B35" s="2">
        <v>1916</v>
      </c>
      <c r="C35" s="1">
        <v>163</v>
      </c>
      <c r="D35" s="15">
        <v>1369</v>
      </c>
      <c r="E35" s="15">
        <v>0</v>
      </c>
      <c r="F35" s="2">
        <f t="shared" si="2"/>
        <v>3448</v>
      </c>
      <c r="G35" s="5">
        <v>185</v>
      </c>
      <c r="H35" s="1">
        <v>0</v>
      </c>
      <c r="I35" s="1">
        <v>0</v>
      </c>
    </row>
    <row r="36" spans="1:9" ht="12.75">
      <c r="A36" s="16">
        <v>38598</v>
      </c>
      <c r="B36" s="2">
        <v>1902</v>
      </c>
      <c r="C36" s="1">
        <v>189</v>
      </c>
      <c r="F36" s="2">
        <f t="shared" si="2"/>
        <v>2091</v>
      </c>
      <c r="G36" s="5">
        <v>142</v>
      </c>
      <c r="H36" s="1">
        <v>0</v>
      </c>
      <c r="I36" s="1">
        <v>0</v>
      </c>
    </row>
    <row r="37" spans="1:9" ht="12.75">
      <c r="A37" s="16">
        <v>38605</v>
      </c>
      <c r="B37" s="2">
        <v>1875</v>
      </c>
      <c r="C37" s="1">
        <v>0</v>
      </c>
      <c r="F37" s="2">
        <f t="shared" si="2"/>
        <v>1875</v>
      </c>
      <c r="G37" s="5">
        <v>182</v>
      </c>
      <c r="H37" s="1">
        <v>0</v>
      </c>
      <c r="I37" s="1">
        <v>0</v>
      </c>
    </row>
    <row r="38" spans="1:10" ht="12.75">
      <c r="A38" s="9">
        <v>38612</v>
      </c>
      <c r="B38" s="6">
        <v>2168</v>
      </c>
      <c r="C38" s="5">
        <v>265</v>
      </c>
      <c r="D38" s="6" t="s">
        <v>18</v>
      </c>
      <c r="E38" s="6" t="s">
        <v>18</v>
      </c>
      <c r="F38" s="6">
        <f aca="true" t="shared" si="3" ref="F38:F53">SUM(B38:E38)</f>
        <v>2433</v>
      </c>
      <c r="G38" s="5">
        <v>111</v>
      </c>
      <c r="H38" s="5">
        <v>0</v>
      </c>
      <c r="I38" s="5">
        <v>20</v>
      </c>
      <c r="J38" s="1">
        <v>7</v>
      </c>
    </row>
    <row r="39" spans="1:10" ht="12.75">
      <c r="A39" s="9">
        <v>38619</v>
      </c>
      <c r="B39" s="6">
        <v>2219</v>
      </c>
      <c r="C39" s="5">
        <v>329</v>
      </c>
      <c r="D39" s="15">
        <v>2177</v>
      </c>
      <c r="E39" s="15">
        <v>0</v>
      </c>
      <c r="F39" s="6">
        <f t="shared" si="3"/>
        <v>4725</v>
      </c>
      <c r="G39" s="5">
        <v>89</v>
      </c>
      <c r="H39" s="5">
        <v>0</v>
      </c>
      <c r="I39" s="5">
        <v>59</v>
      </c>
      <c r="J39" s="1">
        <v>5</v>
      </c>
    </row>
    <row r="40" spans="1:9" ht="12.75">
      <c r="A40" s="9">
        <v>38626</v>
      </c>
      <c r="B40" s="6">
        <v>2130</v>
      </c>
      <c r="C40" s="5">
        <v>259</v>
      </c>
      <c r="D40" s="6"/>
      <c r="E40" s="6"/>
      <c r="F40" s="6">
        <f t="shared" si="3"/>
        <v>2389</v>
      </c>
      <c r="G40" s="5">
        <v>137</v>
      </c>
      <c r="H40" s="5">
        <v>0</v>
      </c>
      <c r="I40" s="5">
        <v>0</v>
      </c>
    </row>
    <row r="41" spans="1:10" ht="12.75">
      <c r="A41" s="9">
        <v>38633</v>
      </c>
      <c r="B41" s="6">
        <v>2042</v>
      </c>
      <c r="C41" s="5">
        <v>170</v>
      </c>
      <c r="D41" s="6"/>
      <c r="E41" s="6"/>
      <c r="F41" s="6">
        <f t="shared" si="3"/>
        <v>2212</v>
      </c>
      <c r="G41" s="5">
        <v>134</v>
      </c>
      <c r="H41" s="5">
        <v>0</v>
      </c>
      <c r="I41" s="5">
        <v>3</v>
      </c>
      <c r="J41" s="1">
        <v>1</v>
      </c>
    </row>
    <row r="42" spans="1:10" ht="12.75">
      <c r="A42" s="9">
        <v>38640</v>
      </c>
      <c r="B42" s="6">
        <v>2052</v>
      </c>
      <c r="C42" s="5">
        <v>336</v>
      </c>
      <c r="D42" s="6"/>
      <c r="E42" s="6"/>
      <c r="F42" s="6">
        <f t="shared" si="3"/>
        <v>2388</v>
      </c>
      <c r="G42" s="5">
        <v>136</v>
      </c>
      <c r="H42" s="5">
        <v>0</v>
      </c>
      <c r="I42" s="5">
        <v>240</v>
      </c>
      <c r="J42" s="1">
        <v>10</v>
      </c>
    </row>
    <row r="43" spans="1:9" ht="12.75">
      <c r="A43" s="9">
        <v>38647</v>
      </c>
      <c r="B43" s="6">
        <v>1957</v>
      </c>
      <c r="C43" s="5">
        <v>265</v>
      </c>
      <c r="D43" s="6" t="s">
        <v>31</v>
      </c>
      <c r="E43" s="6" t="s">
        <v>31</v>
      </c>
      <c r="F43" s="6">
        <f t="shared" si="3"/>
        <v>2222</v>
      </c>
      <c r="G43" s="5">
        <v>179</v>
      </c>
      <c r="H43" s="5">
        <v>0</v>
      </c>
      <c r="I43" s="5">
        <v>0</v>
      </c>
    </row>
    <row r="44" spans="1:10" ht="12.75">
      <c r="A44" s="9">
        <v>38654</v>
      </c>
      <c r="B44" s="6">
        <v>1907</v>
      </c>
      <c r="C44" s="5">
        <v>394</v>
      </c>
      <c r="D44" s="15">
        <v>2171</v>
      </c>
      <c r="E44" s="15">
        <v>55</v>
      </c>
      <c r="F44" s="6">
        <f t="shared" si="3"/>
        <v>4527</v>
      </c>
      <c r="G44" s="5">
        <v>262</v>
      </c>
      <c r="H44" s="5">
        <v>0</v>
      </c>
      <c r="I44" s="5">
        <v>16</v>
      </c>
      <c r="J44" s="1">
        <v>7</v>
      </c>
    </row>
    <row r="45" spans="1:9" ht="12.75">
      <c r="A45" s="9">
        <v>38661</v>
      </c>
      <c r="B45" s="6">
        <v>1950</v>
      </c>
      <c r="C45" s="5">
        <v>70</v>
      </c>
      <c r="D45" s="6"/>
      <c r="E45" s="6"/>
      <c r="F45" s="6">
        <f t="shared" si="3"/>
        <v>2020</v>
      </c>
      <c r="G45" s="5">
        <v>220</v>
      </c>
      <c r="H45" s="5">
        <v>0</v>
      </c>
      <c r="I45" s="5">
        <v>0</v>
      </c>
    </row>
    <row r="46" spans="1:9" ht="12.75">
      <c r="A46" s="9">
        <v>38668</v>
      </c>
      <c r="B46" s="6">
        <v>2001</v>
      </c>
      <c r="C46" s="5">
        <v>87</v>
      </c>
      <c r="D46" s="6"/>
      <c r="E46" s="6"/>
      <c r="F46" s="6">
        <f t="shared" si="3"/>
        <v>2088</v>
      </c>
      <c r="G46" s="5">
        <v>167</v>
      </c>
      <c r="H46" s="5">
        <v>0</v>
      </c>
      <c r="I46" s="5">
        <v>0</v>
      </c>
    </row>
    <row r="47" spans="1:9" ht="12.75">
      <c r="A47" s="9">
        <v>38675</v>
      </c>
      <c r="B47" s="6">
        <v>2280</v>
      </c>
      <c r="C47" s="5">
        <v>136</v>
      </c>
      <c r="D47" s="6" t="s">
        <v>32</v>
      </c>
      <c r="E47" s="6" t="s">
        <v>32</v>
      </c>
      <c r="F47" s="6">
        <f t="shared" si="3"/>
        <v>2416</v>
      </c>
      <c r="G47" s="5">
        <v>216</v>
      </c>
      <c r="H47" s="5">
        <v>0</v>
      </c>
      <c r="I47" s="5">
        <v>0</v>
      </c>
    </row>
    <row r="48" spans="1:9" ht="12.75">
      <c r="A48" s="9">
        <v>38682</v>
      </c>
      <c r="B48" s="6">
        <v>1635</v>
      </c>
      <c r="C48" s="5">
        <v>317</v>
      </c>
      <c r="D48" s="15">
        <v>2431</v>
      </c>
      <c r="E48" s="15">
        <v>632</v>
      </c>
      <c r="F48" s="6">
        <f t="shared" si="3"/>
        <v>5015</v>
      </c>
      <c r="G48" s="5">
        <v>119</v>
      </c>
      <c r="H48" s="5">
        <v>0</v>
      </c>
      <c r="I48" s="5">
        <v>0</v>
      </c>
    </row>
    <row r="49" spans="1:9" ht="12.75">
      <c r="A49" s="9">
        <v>38689</v>
      </c>
      <c r="B49" s="6">
        <v>2267</v>
      </c>
      <c r="C49" s="5">
        <v>156</v>
      </c>
      <c r="D49" s="6"/>
      <c r="E49" s="6"/>
      <c r="F49" s="6">
        <f t="shared" si="3"/>
        <v>2423</v>
      </c>
      <c r="G49" s="5">
        <v>209</v>
      </c>
      <c r="H49" s="5">
        <v>0</v>
      </c>
      <c r="I49" s="5">
        <v>0</v>
      </c>
    </row>
    <row r="50" spans="1:10" ht="12.75">
      <c r="A50" s="9">
        <v>38696</v>
      </c>
      <c r="B50" s="6">
        <v>2229</v>
      </c>
      <c r="C50" s="5">
        <v>182</v>
      </c>
      <c r="D50" s="6"/>
      <c r="E50" s="6"/>
      <c r="F50" s="6">
        <f t="shared" si="3"/>
        <v>2411</v>
      </c>
      <c r="G50" s="5">
        <v>241</v>
      </c>
      <c r="H50" s="5">
        <v>0</v>
      </c>
      <c r="I50" s="5">
        <v>57</v>
      </c>
      <c r="J50" s="1">
        <v>7</v>
      </c>
    </row>
    <row r="51" spans="1:9" ht="12.75">
      <c r="A51" s="9">
        <v>38703</v>
      </c>
      <c r="B51" s="6">
        <v>2127</v>
      </c>
      <c r="C51" s="5">
        <v>286</v>
      </c>
      <c r="D51" s="6"/>
      <c r="E51" s="6"/>
      <c r="F51" s="6">
        <f t="shared" si="3"/>
        <v>2413</v>
      </c>
      <c r="G51" s="5">
        <v>130</v>
      </c>
      <c r="H51" s="5">
        <v>0</v>
      </c>
      <c r="I51" s="5">
        <v>0</v>
      </c>
    </row>
    <row r="52" spans="1:9" ht="12.75">
      <c r="A52" s="9">
        <v>38710</v>
      </c>
      <c r="B52" s="6">
        <v>2060</v>
      </c>
      <c r="C52" s="5">
        <v>260</v>
      </c>
      <c r="D52" s="6" t="s">
        <v>33</v>
      </c>
      <c r="E52" s="6" t="s">
        <v>33</v>
      </c>
      <c r="F52" s="6">
        <f t="shared" si="3"/>
        <v>2320</v>
      </c>
      <c r="G52" s="5">
        <v>160</v>
      </c>
      <c r="H52" s="5">
        <v>0</v>
      </c>
      <c r="I52" s="5">
        <v>0</v>
      </c>
    </row>
    <row r="53" spans="1:9" ht="12.75">
      <c r="A53" s="16">
        <v>38717</v>
      </c>
      <c r="B53" s="2">
        <v>1530</v>
      </c>
      <c r="C53" s="1">
        <v>0</v>
      </c>
      <c r="D53" s="15">
        <v>1558</v>
      </c>
      <c r="E53" s="15">
        <v>0</v>
      </c>
      <c r="F53" s="2">
        <f t="shared" si="3"/>
        <v>3088</v>
      </c>
      <c r="G53" s="5">
        <v>34</v>
      </c>
      <c r="H53" s="1">
        <v>0</v>
      </c>
      <c r="I53" s="1">
        <v>0</v>
      </c>
    </row>
    <row r="54" spans="1:9" ht="12.75">
      <c r="A54" s="5" t="s">
        <v>34</v>
      </c>
      <c r="B54" s="2">
        <f aca="true" t="shared" si="4" ref="B54:I54">SUM(B2:B53)</f>
        <v>94037</v>
      </c>
      <c r="C54" s="2">
        <f t="shared" si="4"/>
        <v>7821</v>
      </c>
      <c r="D54" s="15">
        <f t="shared" si="4"/>
        <v>21369</v>
      </c>
      <c r="E54" s="15">
        <f>SUM(E2:E53)</f>
        <v>1922</v>
      </c>
      <c r="F54" s="2">
        <f t="shared" si="4"/>
        <v>125149</v>
      </c>
      <c r="G54" s="13">
        <f t="shared" si="4"/>
        <v>6477</v>
      </c>
      <c r="H54" s="2">
        <f t="shared" si="4"/>
        <v>951</v>
      </c>
      <c r="I54" s="2">
        <f t="shared" si="4"/>
        <v>770</v>
      </c>
    </row>
    <row r="55" spans="1:10" s="8" customFormat="1" ht="12.75">
      <c r="A55" s="5" t="s">
        <v>35</v>
      </c>
      <c r="B55" s="6">
        <v>-65976</v>
      </c>
      <c r="C55" s="6">
        <v>-4114</v>
      </c>
      <c r="D55" s="15">
        <v>-22676</v>
      </c>
      <c r="E55" s="15">
        <v>-9183</v>
      </c>
      <c r="F55" s="6">
        <f>SUM(B55:E55)</f>
        <v>-101949</v>
      </c>
      <c r="G55" s="5"/>
      <c r="H55" s="5"/>
      <c r="I55" s="5"/>
      <c r="J55" s="5"/>
    </row>
    <row r="56" spans="1:10" s="8" customFormat="1" ht="12.75">
      <c r="A56" s="5" t="s">
        <v>19</v>
      </c>
      <c r="B56" s="17">
        <f>SUM(B54:B55)</f>
        <v>28061</v>
      </c>
      <c r="C56" s="17">
        <f>SUM(C54:C55)</f>
        <v>3707</v>
      </c>
      <c r="D56" s="18">
        <f>SUM(D54:D55)</f>
        <v>-1307</v>
      </c>
      <c r="E56" s="18">
        <f>SUM(E54:E55)</f>
        <v>-7261</v>
      </c>
      <c r="F56" s="17">
        <f>SUM(F54:F55)</f>
        <v>23200</v>
      </c>
      <c r="G56" s="5"/>
      <c r="H56" s="5"/>
      <c r="I56" s="5"/>
      <c r="J56" s="5"/>
    </row>
    <row r="57" spans="1:10" s="22" customFormat="1" ht="12.75">
      <c r="A57" s="19" t="s">
        <v>20</v>
      </c>
      <c r="B57" s="20">
        <v>0.4</v>
      </c>
      <c r="C57" s="20">
        <v>0.9</v>
      </c>
      <c r="D57" s="21">
        <v>-0.06</v>
      </c>
      <c r="E57" s="21">
        <v>-0.79</v>
      </c>
      <c r="F57" s="20">
        <v>0.23</v>
      </c>
      <c r="G57" s="19"/>
      <c r="H57" s="19"/>
      <c r="I57" s="19"/>
      <c r="J57" s="19"/>
    </row>
    <row r="58" spans="1:9" ht="12.75">
      <c r="A58" s="20" t="s">
        <v>21</v>
      </c>
      <c r="I58" s="23" t="s">
        <v>22</v>
      </c>
    </row>
    <row r="59" spans="1:9" ht="12.75">
      <c r="A59" s="24" t="s">
        <v>23</v>
      </c>
      <c r="I59" s="25" t="s">
        <v>24</v>
      </c>
    </row>
    <row r="60" spans="1:9" ht="12.75">
      <c r="A60" s="26" t="s">
        <v>25</v>
      </c>
      <c r="I60" s="23" t="s">
        <v>26</v>
      </c>
    </row>
    <row r="61" spans="1:9" ht="12.75">
      <c r="A61" s="27" t="s">
        <v>27</v>
      </c>
      <c r="I61" s="23" t="s">
        <v>28</v>
      </c>
    </row>
    <row r="62" ht="12.75">
      <c r="I62" s="23" t="s">
        <v>29</v>
      </c>
    </row>
    <row r="63" ht="12.75">
      <c r="I63" s="23" t="s">
        <v>30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A. Durfee</dc:creator>
  <cp:keywords/>
  <dc:description/>
  <cp:lastModifiedBy>Darrell R. Charlton, Jr.</cp:lastModifiedBy>
  <cp:lastPrinted>2005-10-29T19:48:27Z</cp:lastPrinted>
  <dcterms:created xsi:type="dcterms:W3CDTF">2005-01-14T13:32:13Z</dcterms:created>
  <dcterms:modified xsi:type="dcterms:W3CDTF">2005-01-21T15:32:41Z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